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<sst xmlns="http://schemas.openxmlformats.org/spreadsheetml/2006/main" count="199" uniqueCount="96">
  <si>
    <t>工事費内訳書</t>
  </si>
  <si>
    <t>住　　　　所</t>
  </si>
  <si>
    <t>商号又は名称</t>
  </si>
  <si>
    <t>代 表 者 名</t>
  </si>
  <si>
    <t>工 事 名</t>
  </si>
  <si>
    <t>Ｒ６徳土　徳島小松島港（元根井地区）　小・小松島　物揚場修繕工事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</si>
  <si>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</si>
  <si>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</si>
  <si>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</si>
  <si>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</si>
  <si>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</si>
  <si>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</si>
  <si>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護岸･岸壁･物揚場</t>
  </si>
  <si>
    <t>式</t>
  </si>
  <si>
    <t>海上地盤改良工</t>
  </si>
  <si>
    <t>床掘工</t>
  </si>
  <si>
    <t>ﾊﾞｯｸﾎｳ床堀</t>
  </si>
  <si>
    <t>m3</t>
  </si>
  <si>
    <t>土運船運搬工</t>
  </si>
  <si>
    <t>土運船運搬</t>
  </si>
  <si>
    <t>揚土土捨工</t>
  </si>
  <si>
    <t>ﾊﾞｯｸﾎｳ揚土</t>
  </si>
  <si>
    <t>土砂運搬</t>
  </si>
  <si>
    <t>基礎工</t>
  </si>
  <si>
    <t>基礎捨石工</t>
  </si>
  <si>
    <t>基礎捨石</t>
  </si>
  <si>
    <t>捨石本均し</t>
  </si>
  <si>
    <t>m2</t>
  </si>
  <si>
    <t>捨石荒均し</t>
  </si>
  <si>
    <t>本体工[場所打式]</t>
  </si>
  <si>
    <t>場所打ｺﾝｸﾘｰﾄ工
　(陸上)</t>
  </si>
  <si>
    <t>足場</t>
  </si>
  <si>
    <t>鉄筋</t>
  </si>
  <si>
    <t>Kg</t>
  </si>
  <si>
    <t>型枠</t>
  </si>
  <si>
    <t xml:space="preserve">目地　</t>
  </si>
  <si>
    <t>ｺﾝｸﾘｰﾄ</t>
  </si>
  <si>
    <t xml:space="preserve">差筋　</t>
  </si>
  <si>
    <t>本</t>
  </si>
  <si>
    <t>場所打ｺﾝｸﾘｰﾄ工
　(水中)</t>
  </si>
  <si>
    <t xml:space="preserve">漏えい防止　</t>
  </si>
  <si>
    <t>本体工[鋼杭式]</t>
  </si>
  <si>
    <t>鋼杭工</t>
  </si>
  <si>
    <t xml:space="preserve">鋼杭　</t>
  </si>
  <si>
    <t>上部工</t>
  </si>
  <si>
    <t>上部ｺﾝｸﾘｰﾄ工</t>
  </si>
  <si>
    <t xml:space="preserve">支保　</t>
  </si>
  <si>
    <t>空m3</t>
  </si>
  <si>
    <t>鋼管杭取付鉄筋</t>
  </si>
  <si>
    <t xml:space="preserve">鉄筋　</t>
  </si>
  <si>
    <t>kg</t>
  </si>
  <si>
    <t xml:space="preserve">表面被覆工　</t>
  </si>
  <si>
    <t>構造物撤去工</t>
  </si>
  <si>
    <t>取壊し工</t>
  </si>
  <si>
    <t>ﾜｲﾔｰｿｰ切断</t>
  </si>
  <si>
    <t xml:space="preserve">ｺﾝｸﾘｰﾄ取壊し　</t>
  </si>
  <si>
    <t>殻運搬</t>
  </si>
  <si>
    <t>殻処理</t>
  </si>
  <si>
    <t>撤去工</t>
  </si>
  <si>
    <t>PC杭引抜撤去</t>
  </si>
  <si>
    <t>防舷材撤去</t>
  </si>
  <si>
    <t>基</t>
  </si>
  <si>
    <t>防舷材運搬処分</t>
  </si>
  <si>
    <t>t</t>
  </si>
  <si>
    <t>仮設工</t>
  </si>
  <si>
    <t>作業ﾔｰﾄﾞ整備工</t>
  </si>
  <si>
    <t>作業ﾔｰﾄﾞ整備</t>
  </si>
  <si>
    <t>安全対策</t>
  </si>
  <si>
    <t xml:space="preserve">交通誘導警備員 </t>
  </si>
  <si>
    <t>人日</t>
  </si>
  <si>
    <t>雑工</t>
  </si>
  <si>
    <t>その他雑工</t>
  </si>
  <si>
    <t>清掃</t>
  </si>
  <si>
    <t>殻運搬処分</t>
  </si>
  <si>
    <t>直接工事費</t>
  </si>
  <si>
    <t>共通仮設</t>
  </si>
  <si>
    <t>共通仮設費</t>
  </si>
  <si>
    <t>回航･えい航費</t>
  </si>
  <si>
    <t>回航</t>
  </si>
  <si>
    <t>回</t>
  </si>
  <si>
    <t>えい航</t>
  </si>
  <si>
    <t>事業損失防止施設費</t>
  </si>
  <si>
    <t>水質汚濁防止膜</t>
  </si>
  <si>
    <t>安全費</t>
  </si>
  <si>
    <t xml:space="preserve">安全監視船　</t>
  </si>
  <si>
    <t>隻日</t>
  </si>
  <si>
    <t>技術管理費</t>
  </si>
  <si>
    <t xml:space="preserve">技術管理　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</si>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</sst>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G11+G20+G25+G41+G44+G58+G75+G80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325.0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325.0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325.0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22</v>
      </c>
      <c r="E19" s="12" t="s">
        <v>17</v>
      </c>
      <c r="F19" s="13" t="n">
        <v>325.0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23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G22+G23+G24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17</v>
      </c>
      <c r="F22" s="13" t="n">
        <v>52.0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27</v>
      </c>
      <c r="F23" s="13" t="n">
        <v>36.0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27</v>
      </c>
      <c r="F24" s="13" t="n">
        <v>134.0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29</v>
      </c>
      <c r="C25" s="11"/>
      <c r="D25" s="11"/>
      <c r="E25" s="12" t="s">
        <v>13</v>
      </c>
      <c r="F25" s="13" t="n">
        <v>1.0</v>
      </c>
      <c r="G25" s="15">
        <f>G26+G33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30</v>
      </c>
      <c r="D26" s="11"/>
      <c r="E26" s="12" t="s">
        <v>13</v>
      </c>
      <c r="F26" s="13" t="n">
        <v>1.0</v>
      </c>
      <c r="G26" s="15">
        <f>G27+G28+G29+G30+G31+G32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31</v>
      </c>
      <c r="E27" s="12" t="s">
        <v>27</v>
      </c>
      <c r="F27" s="13" t="n">
        <v>38.0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32</v>
      </c>
      <c r="E28" s="12" t="s">
        <v>33</v>
      </c>
      <c r="F28" s="13" t="n">
        <v>673.0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34</v>
      </c>
      <c r="E29" s="12" t="s">
        <v>27</v>
      </c>
      <c r="F29" s="13" t="n">
        <v>46.0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35</v>
      </c>
      <c r="E30" s="12" t="s">
        <v>27</v>
      </c>
      <c r="F30" s="13" t="n">
        <v>2.0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36</v>
      </c>
      <c r="E31" s="12" t="s">
        <v>17</v>
      </c>
      <c r="F31" s="13" t="n">
        <v>19.0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37</v>
      </c>
      <c r="E32" s="12" t="s">
        <v>38</v>
      </c>
      <c r="F32" s="13" t="n">
        <v>180.0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39</v>
      </c>
      <c r="D33" s="11"/>
      <c r="E33" s="12" t="s">
        <v>13</v>
      </c>
      <c r="F33" s="13" t="n">
        <v>1.0</v>
      </c>
      <c r="G33" s="15">
        <f>G34+G35+G36+G37+G38+G39+G40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31</v>
      </c>
      <c r="E34" s="12" t="s">
        <v>27</v>
      </c>
      <c r="F34" s="13" t="n">
        <v>52.0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32</v>
      </c>
      <c r="E35" s="12" t="s">
        <v>33</v>
      </c>
      <c r="F35" s="13" t="n">
        <v>930.0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34</v>
      </c>
      <c r="E36" s="12" t="s">
        <v>27</v>
      </c>
      <c r="F36" s="13" t="n">
        <v>64.0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35</v>
      </c>
      <c r="E37" s="12" t="s">
        <v>27</v>
      </c>
      <c r="F37" s="13" t="n">
        <v>3.0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40</v>
      </c>
      <c r="E38" s="12" t="s">
        <v>27</v>
      </c>
      <c r="F38" s="13" t="n">
        <v>57.0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36</v>
      </c>
      <c r="E39" s="12" t="s">
        <v>17</v>
      </c>
      <c r="F39" s="13" t="n">
        <v>26.0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37</v>
      </c>
      <c r="E40" s="12" t="s">
        <v>38</v>
      </c>
      <c r="F40" s="13" t="n">
        <v>269.0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41</v>
      </c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42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43</v>
      </c>
      <c r="E43" s="12" t="s">
        <v>38</v>
      </c>
      <c r="F43" s="13" t="n">
        <v>8.0</v>
      </c>
      <c r="G43" s="16"/>
      <c r="I43" s="17" t="n">
        <v>34.0</v>
      </c>
      <c r="J43" s="18" t="n">
        <v>4.0</v>
      </c>
    </row>
    <row r="44" ht="42.0" customHeight="true">
      <c r="A44" s="10"/>
      <c r="B44" s="11" t="s">
        <v>44</v>
      </c>
      <c r="C44" s="11"/>
      <c r="D44" s="11"/>
      <c r="E44" s="12" t="s">
        <v>13</v>
      </c>
      <c r="F44" s="13" t="n">
        <v>1.0</v>
      </c>
      <c r="G44" s="15">
        <f>G45+G54+G56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45</v>
      </c>
      <c r="D45" s="11"/>
      <c r="E45" s="12" t="s">
        <v>13</v>
      </c>
      <c r="F45" s="13" t="n">
        <v>1.0</v>
      </c>
      <c r="G45" s="15">
        <f>G46+G47+G48+G49+G50+G51+G52+G53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46</v>
      </c>
      <c r="E46" s="12" t="s">
        <v>47</v>
      </c>
      <c r="F46" s="13" t="n">
        <v>461.0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32</v>
      </c>
      <c r="E47" s="12" t="s">
        <v>33</v>
      </c>
      <c r="F47" s="13" t="n">
        <v>5618.0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32</v>
      </c>
      <c r="E48" s="12" t="s">
        <v>33</v>
      </c>
      <c r="F48" s="13" t="n">
        <v>262.0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32</v>
      </c>
      <c r="E49" s="12" t="s">
        <v>33</v>
      </c>
      <c r="F49" s="13" t="n">
        <v>1389.0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34</v>
      </c>
      <c r="E50" s="12" t="s">
        <v>27</v>
      </c>
      <c r="F50" s="13" t="n">
        <v>257.0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35</v>
      </c>
      <c r="E51" s="12" t="s">
        <v>27</v>
      </c>
      <c r="F51" s="13" t="n">
        <v>6.0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35</v>
      </c>
      <c r="E52" s="12" t="s">
        <v>27</v>
      </c>
      <c r="F52" s="13" t="n">
        <v>76.0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36</v>
      </c>
      <c r="E53" s="12" t="s">
        <v>17</v>
      </c>
      <c r="F53" s="13" t="n">
        <v>125.0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 t="s">
        <v>48</v>
      </c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49</v>
      </c>
      <c r="E55" s="12" t="s">
        <v>50</v>
      </c>
      <c r="F55" s="13" t="n">
        <v>245.0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 t="s">
        <v>51</v>
      </c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51</v>
      </c>
      <c r="E57" s="12" t="s">
        <v>27</v>
      </c>
      <c r="F57" s="13" t="n">
        <v>235.0</v>
      </c>
      <c r="G57" s="16"/>
      <c r="I57" s="17" t="n">
        <v>48.0</v>
      </c>
      <c r="J57" s="18" t="n">
        <v>4.0</v>
      </c>
    </row>
    <row r="58" ht="42.0" customHeight="true">
      <c r="A58" s="10"/>
      <c r="B58" s="11" t="s">
        <v>52</v>
      </c>
      <c r="C58" s="11"/>
      <c r="D58" s="11"/>
      <c r="E58" s="12" t="s">
        <v>13</v>
      </c>
      <c r="F58" s="13" t="n">
        <v>1.0</v>
      </c>
      <c r="G58" s="15">
        <f>G59+G69</f>
      </c>
      <c r="I58" s="17" t="n">
        <v>49.0</v>
      </c>
      <c r="J58" s="18" t="n">
        <v>2.0</v>
      </c>
    </row>
    <row r="59" ht="42.0" customHeight="true">
      <c r="A59" s="10"/>
      <c r="B59" s="11"/>
      <c r="C59" s="11" t="s">
        <v>53</v>
      </c>
      <c r="D59" s="11"/>
      <c r="E59" s="12" t="s">
        <v>13</v>
      </c>
      <c r="F59" s="13" t="n">
        <v>1.0</v>
      </c>
      <c r="G59" s="15">
        <f>G60+G61+G62+G63+G64+G65+G66+G67+G68</f>
      </c>
      <c r="I59" s="17" t="n">
        <v>50.0</v>
      </c>
      <c r="J59" s="18" t="n">
        <v>3.0</v>
      </c>
    </row>
    <row r="60" ht="42.0" customHeight="true">
      <c r="A60" s="10"/>
      <c r="B60" s="11"/>
      <c r="C60" s="11"/>
      <c r="D60" s="11" t="s">
        <v>54</v>
      </c>
      <c r="E60" s="12" t="s">
        <v>27</v>
      </c>
      <c r="F60" s="13" t="n">
        <v>12.0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54</v>
      </c>
      <c r="E61" s="12" t="s">
        <v>27</v>
      </c>
      <c r="F61" s="13" t="n">
        <v>22.0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54</v>
      </c>
      <c r="E62" s="12" t="s">
        <v>27</v>
      </c>
      <c r="F62" s="14" t="n">
        <v>0.4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55</v>
      </c>
      <c r="E63" s="12" t="s">
        <v>17</v>
      </c>
      <c r="F63" s="13" t="n">
        <v>70.0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56</v>
      </c>
      <c r="E64" s="12" t="s">
        <v>17</v>
      </c>
      <c r="F64" s="13" t="n">
        <v>70.0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57</v>
      </c>
      <c r="E65" s="12" t="s">
        <v>17</v>
      </c>
      <c r="F65" s="13" t="n">
        <v>70.0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55</v>
      </c>
      <c r="E66" s="12" t="s">
        <v>17</v>
      </c>
      <c r="F66" s="13" t="n">
        <v>5.0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/>
      <c r="D67" s="11" t="s">
        <v>56</v>
      </c>
      <c r="E67" s="12" t="s">
        <v>17</v>
      </c>
      <c r="F67" s="13" t="n">
        <v>5.0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57</v>
      </c>
      <c r="E68" s="12" t="s">
        <v>17</v>
      </c>
      <c r="F68" s="13" t="n">
        <v>5.0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 t="s">
        <v>58</v>
      </c>
      <c r="D69" s="11"/>
      <c r="E69" s="12" t="s">
        <v>13</v>
      </c>
      <c r="F69" s="13" t="n">
        <v>1.0</v>
      </c>
      <c r="G69" s="15">
        <f>G70+G71+G72+G73+G74</f>
      </c>
      <c r="I69" s="17" t="n">
        <v>60.0</v>
      </c>
      <c r="J69" s="18" t="n">
        <v>3.0</v>
      </c>
    </row>
    <row r="70" ht="42.0" customHeight="true">
      <c r="A70" s="10"/>
      <c r="B70" s="11"/>
      <c r="C70" s="11"/>
      <c r="D70" s="11" t="s">
        <v>59</v>
      </c>
      <c r="E70" s="12" t="s">
        <v>38</v>
      </c>
      <c r="F70" s="13" t="n">
        <v>34.0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/>
      <c r="D71" s="11" t="s">
        <v>56</v>
      </c>
      <c r="E71" s="12" t="s">
        <v>17</v>
      </c>
      <c r="F71" s="13" t="n">
        <v>18.0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57</v>
      </c>
      <c r="E72" s="12" t="s">
        <v>17</v>
      </c>
      <c r="F72" s="13" t="n">
        <v>18.0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/>
      <c r="D73" s="11" t="s">
        <v>60</v>
      </c>
      <c r="E73" s="12" t="s">
        <v>61</v>
      </c>
      <c r="F73" s="13" t="n">
        <v>36.0</v>
      </c>
      <c r="G73" s="16"/>
      <c r="I73" s="17" t="n">
        <v>64.0</v>
      </c>
      <c r="J73" s="18" t="n">
        <v>4.0</v>
      </c>
    </row>
    <row r="74" ht="42.0" customHeight="true">
      <c r="A74" s="10"/>
      <c r="B74" s="11"/>
      <c r="C74" s="11"/>
      <c r="D74" s="11" t="s">
        <v>62</v>
      </c>
      <c r="E74" s="12" t="s">
        <v>63</v>
      </c>
      <c r="F74" s="13" t="n">
        <v>2.0</v>
      </c>
      <c r="G74" s="16"/>
      <c r="I74" s="17" t="n">
        <v>65.0</v>
      </c>
      <c r="J74" s="18" t="n">
        <v>4.0</v>
      </c>
    </row>
    <row r="75" ht="42.0" customHeight="true">
      <c r="A75" s="10"/>
      <c r="B75" s="11" t="s">
        <v>64</v>
      </c>
      <c r="C75" s="11"/>
      <c r="D75" s="11"/>
      <c r="E75" s="12" t="s">
        <v>13</v>
      </c>
      <c r="F75" s="13" t="n">
        <v>1.0</v>
      </c>
      <c r="G75" s="15">
        <f>G76+G78</f>
      </c>
      <c r="I75" s="17" t="n">
        <v>66.0</v>
      </c>
      <c r="J75" s="18" t="n">
        <v>2.0</v>
      </c>
    </row>
    <row r="76" ht="42.0" customHeight="true">
      <c r="A76" s="10"/>
      <c r="B76" s="11"/>
      <c r="C76" s="11" t="s">
        <v>65</v>
      </c>
      <c r="D76" s="11"/>
      <c r="E76" s="12" t="s">
        <v>13</v>
      </c>
      <c r="F76" s="13" t="n">
        <v>1.0</v>
      </c>
      <c r="G76" s="15">
        <f>G77</f>
      </c>
      <c r="I76" s="17" t="n">
        <v>67.0</v>
      </c>
      <c r="J76" s="18" t="n">
        <v>3.0</v>
      </c>
    </row>
    <row r="77" ht="42.0" customHeight="true">
      <c r="A77" s="10"/>
      <c r="B77" s="11"/>
      <c r="C77" s="11"/>
      <c r="D77" s="11" t="s">
        <v>66</v>
      </c>
      <c r="E77" s="12" t="s">
        <v>13</v>
      </c>
      <c r="F77" s="13" t="n">
        <v>1.0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 t="s">
        <v>67</v>
      </c>
      <c r="D78" s="11"/>
      <c r="E78" s="12" t="s">
        <v>13</v>
      </c>
      <c r="F78" s="13" t="n">
        <v>1.0</v>
      </c>
      <c r="G78" s="15">
        <f>G79</f>
      </c>
      <c r="I78" s="17" t="n">
        <v>69.0</v>
      </c>
      <c r="J78" s="18" t="n">
        <v>3.0</v>
      </c>
    </row>
    <row r="79" ht="42.0" customHeight="true">
      <c r="A79" s="10"/>
      <c r="B79" s="11"/>
      <c r="C79" s="11"/>
      <c r="D79" s="11" t="s">
        <v>68</v>
      </c>
      <c r="E79" s="12" t="s">
        <v>69</v>
      </c>
      <c r="F79" s="13" t="n">
        <v>80.0</v>
      </c>
      <c r="G79" s="16"/>
      <c r="I79" s="17" t="n">
        <v>70.0</v>
      </c>
      <c r="J79" s="18" t="n">
        <v>4.0</v>
      </c>
    </row>
    <row r="80" ht="42.0" customHeight="true">
      <c r="A80" s="10"/>
      <c r="B80" s="11" t="s">
        <v>70</v>
      </c>
      <c r="C80" s="11"/>
      <c r="D80" s="11"/>
      <c r="E80" s="12" t="s">
        <v>13</v>
      </c>
      <c r="F80" s="13" t="n">
        <v>1.0</v>
      </c>
      <c r="G80" s="15">
        <f>G81</f>
      </c>
      <c r="I80" s="17" t="n">
        <v>71.0</v>
      </c>
      <c r="J80" s="18" t="n">
        <v>2.0</v>
      </c>
    </row>
    <row r="81" ht="42.0" customHeight="true">
      <c r="A81" s="10"/>
      <c r="B81" s="11"/>
      <c r="C81" s="11" t="s">
        <v>71</v>
      </c>
      <c r="D81" s="11"/>
      <c r="E81" s="12" t="s">
        <v>13</v>
      </c>
      <c r="F81" s="13" t="n">
        <v>1.0</v>
      </c>
      <c r="G81" s="15">
        <f>G82+G83</f>
      </c>
      <c r="I81" s="17" t="n">
        <v>72.0</v>
      </c>
      <c r="J81" s="18" t="n">
        <v>3.0</v>
      </c>
    </row>
    <row r="82" ht="42.0" customHeight="true">
      <c r="A82" s="10"/>
      <c r="B82" s="11"/>
      <c r="C82" s="11"/>
      <c r="D82" s="11" t="s">
        <v>72</v>
      </c>
      <c r="E82" s="12" t="s">
        <v>27</v>
      </c>
      <c r="F82" s="13" t="n">
        <v>59.0</v>
      </c>
      <c r="G82" s="16"/>
      <c r="I82" s="17" t="n">
        <v>73.0</v>
      </c>
      <c r="J82" s="18" t="n">
        <v>4.0</v>
      </c>
    </row>
    <row r="83" ht="42.0" customHeight="true">
      <c r="A83" s="10"/>
      <c r="B83" s="11"/>
      <c r="C83" s="11"/>
      <c r="D83" s="11" t="s">
        <v>73</v>
      </c>
      <c r="E83" s="12" t="s">
        <v>63</v>
      </c>
      <c r="F83" s="14" t="n">
        <v>0.1</v>
      </c>
      <c r="G83" s="16"/>
      <c r="I83" s="17" t="n">
        <v>74.0</v>
      </c>
      <c r="J83" s="18" t="n">
        <v>4.0</v>
      </c>
    </row>
    <row r="84" ht="42.0" customHeight="true">
      <c r="A84" s="10" t="s">
        <v>74</v>
      </c>
      <c r="B84" s="11"/>
      <c r="C84" s="11"/>
      <c r="D84" s="11"/>
      <c r="E84" s="12" t="s">
        <v>13</v>
      </c>
      <c r="F84" s="13" t="n">
        <v>1.0</v>
      </c>
      <c r="G84" s="15">
        <f>G11+G20+G25+G41+G44+G58+G75+G80</f>
      </c>
      <c r="I84" s="17" t="n">
        <v>75.0</v>
      </c>
      <c r="J84" s="18" t="n">
        <v>20.0</v>
      </c>
    </row>
    <row r="85" ht="42.0" customHeight="true">
      <c r="A85" s="10" t="s">
        <v>75</v>
      </c>
      <c r="B85" s="11"/>
      <c r="C85" s="11"/>
      <c r="D85" s="11"/>
      <c r="E85" s="12" t="s">
        <v>13</v>
      </c>
      <c r="F85" s="13" t="n">
        <v>1.0</v>
      </c>
      <c r="G85" s="15">
        <f>G86+G96</f>
      </c>
      <c r="I85" s="17" t="n">
        <v>76.0</v>
      </c>
      <c r="J85" s="18" t="n">
        <v>200.0</v>
      </c>
    </row>
    <row r="86" ht="42.0" customHeight="true">
      <c r="A86" s="10"/>
      <c r="B86" s="11" t="s">
        <v>76</v>
      </c>
      <c r="C86" s="11"/>
      <c r="D86" s="11"/>
      <c r="E86" s="12" t="s">
        <v>13</v>
      </c>
      <c r="F86" s="13" t="n">
        <v>1.0</v>
      </c>
      <c r="G86" s="15">
        <f>G87+G90+G92+G94</f>
      </c>
      <c r="I86" s="17" t="n">
        <v>77.0</v>
      </c>
      <c r="J86" s="18" t="n">
        <v>2.0</v>
      </c>
    </row>
    <row r="87" ht="42.0" customHeight="true">
      <c r="A87" s="10"/>
      <c r="B87" s="11"/>
      <c r="C87" s="11" t="s">
        <v>77</v>
      </c>
      <c r="D87" s="11"/>
      <c r="E87" s="12" t="s">
        <v>13</v>
      </c>
      <c r="F87" s="13" t="n">
        <v>1.0</v>
      </c>
      <c r="G87" s="15">
        <f>G88+G89</f>
      </c>
      <c r="I87" s="17" t="n">
        <v>78.0</v>
      </c>
      <c r="J87" s="18" t="n">
        <v>3.0</v>
      </c>
    </row>
    <row r="88" ht="42.0" customHeight="true">
      <c r="A88" s="10"/>
      <c r="B88" s="11"/>
      <c r="C88" s="11"/>
      <c r="D88" s="11" t="s">
        <v>78</v>
      </c>
      <c r="E88" s="12" t="s">
        <v>79</v>
      </c>
      <c r="F88" s="13" t="n">
        <v>1.0</v>
      </c>
      <c r="G88" s="16"/>
      <c r="I88" s="17" t="n">
        <v>79.0</v>
      </c>
      <c r="J88" s="18" t="n">
        <v>4.0</v>
      </c>
    </row>
    <row r="89" ht="42.0" customHeight="true">
      <c r="A89" s="10"/>
      <c r="B89" s="11"/>
      <c r="C89" s="11"/>
      <c r="D89" s="11" t="s">
        <v>80</v>
      </c>
      <c r="E89" s="12" t="s">
        <v>79</v>
      </c>
      <c r="F89" s="13" t="n">
        <v>1.0</v>
      </c>
      <c r="G89" s="16"/>
      <c r="I89" s="17" t="n">
        <v>80.0</v>
      </c>
      <c r="J89" s="18" t="n">
        <v>4.0</v>
      </c>
    </row>
    <row r="90" ht="42.0" customHeight="true">
      <c r="A90" s="10"/>
      <c r="B90" s="11"/>
      <c r="C90" s="11" t="s">
        <v>81</v>
      </c>
      <c r="D90" s="11"/>
      <c r="E90" s="12" t="s">
        <v>13</v>
      </c>
      <c r="F90" s="13" t="n">
        <v>1.0</v>
      </c>
      <c r="G90" s="15">
        <f>G91</f>
      </c>
      <c r="I90" s="17" t="n">
        <v>81.0</v>
      </c>
      <c r="J90" s="18" t="n">
        <v>3.0</v>
      </c>
    </row>
    <row r="91" ht="42.0" customHeight="true">
      <c r="A91" s="10"/>
      <c r="B91" s="11"/>
      <c r="C91" s="11"/>
      <c r="D91" s="11" t="s">
        <v>82</v>
      </c>
      <c r="E91" s="12" t="s">
        <v>13</v>
      </c>
      <c r="F91" s="13" t="n">
        <v>1.0</v>
      </c>
      <c r="G91" s="16"/>
      <c r="I91" s="17" t="n">
        <v>82.0</v>
      </c>
      <c r="J91" s="18" t="n">
        <v>4.0</v>
      </c>
    </row>
    <row r="92" ht="42.0" customHeight="true">
      <c r="A92" s="10"/>
      <c r="B92" s="11"/>
      <c r="C92" s="11" t="s">
        <v>83</v>
      </c>
      <c r="D92" s="11"/>
      <c r="E92" s="12" t="s">
        <v>13</v>
      </c>
      <c r="F92" s="13" t="n">
        <v>1.0</v>
      </c>
      <c r="G92" s="15">
        <f>G93</f>
      </c>
      <c r="I92" s="17" t="n">
        <v>83.0</v>
      </c>
      <c r="J92" s="18" t="n">
        <v>3.0</v>
      </c>
    </row>
    <row r="93" ht="42.0" customHeight="true">
      <c r="A93" s="10"/>
      <c r="B93" s="11"/>
      <c r="C93" s="11"/>
      <c r="D93" s="11" t="s">
        <v>84</v>
      </c>
      <c r="E93" s="12" t="s">
        <v>85</v>
      </c>
      <c r="F93" s="13" t="n">
        <v>80.0</v>
      </c>
      <c r="G93" s="16"/>
      <c r="I93" s="17" t="n">
        <v>84.0</v>
      </c>
      <c r="J93" s="18" t="n">
        <v>4.0</v>
      </c>
    </row>
    <row r="94" ht="42.0" customHeight="true">
      <c r="A94" s="10"/>
      <c r="B94" s="11"/>
      <c r="C94" s="11" t="s">
        <v>86</v>
      </c>
      <c r="D94" s="11"/>
      <c r="E94" s="12" t="s">
        <v>13</v>
      </c>
      <c r="F94" s="13" t="n">
        <v>1.0</v>
      </c>
      <c r="G94" s="15">
        <f>G95</f>
      </c>
      <c r="I94" s="17" t="n">
        <v>85.0</v>
      </c>
      <c r="J94" s="18" t="n">
        <v>3.0</v>
      </c>
    </row>
    <row r="95" ht="42.0" customHeight="true">
      <c r="A95" s="10"/>
      <c r="B95" s="11"/>
      <c r="C95" s="11"/>
      <c r="D95" s="11" t="s">
        <v>87</v>
      </c>
      <c r="E95" s="12" t="s">
        <v>13</v>
      </c>
      <c r="F95" s="13" t="n">
        <v>1.0</v>
      </c>
      <c r="G95" s="16"/>
      <c r="I95" s="17" t="n">
        <v>86.0</v>
      </c>
      <c r="J95" s="18" t="n">
        <v>4.0</v>
      </c>
    </row>
    <row r="96" ht="42.0" customHeight="true">
      <c r="A96" s="10"/>
      <c r="B96" s="11" t="s">
        <v>88</v>
      </c>
      <c r="C96" s="11"/>
      <c r="D96" s="11"/>
      <c r="E96" s="12" t="s">
        <v>13</v>
      </c>
      <c r="F96" s="13" t="n">
        <v>1.0</v>
      </c>
      <c r="G96" s="16"/>
      <c r="I96" s="17" t="n">
        <v>87.0</v>
      </c>
      <c r="J96" s="18"/>
    </row>
    <row r="97" ht="42.0" customHeight="true">
      <c r="A97" s="10" t="s">
        <v>89</v>
      </c>
      <c r="B97" s="11"/>
      <c r="C97" s="11"/>
      <c r="D97" s="11"/>
      <c r="E97" s="12" t="s">
        <v>13</v>
      </c>
      <c r="F97" s="13" t="n">
        <v>1.0</v>
      </c>
      <c r="G97" s="15">
        <f>G84+G85</f>
      </c>
      <c r="I97" s="17" t="n">
        <v>88.0</v>
      </c>
      <c r="J97" s="18"/>
    </row>
    <row r="98" ht="42.0" customHeight="true">
      <c r="A98" s="10"/>
      <c r="B98" s="11" t="s">
        <v>90</v>
      </c>
      <c r="C98" s="11"/>
      <c r="D98" s="11"/>
      <c r="E98" s="12" t="s">
        <v>13</v>
      </c>
      <c r="F98" s="13" t="n">
        <v>1.0</v>
      </c>
      <c r="G98" s="16"/>
      <c r="I98" s="17" t="n">
        <v>89.0</v>
      </c>
      <c r="J98" s="18" t="n">
        <v>210.0</v>
      </c>
    </row>
    <row r="99" ht="42.0" customHeight="true">
      <c r="A99" s="10" t="s">
        <v>91</v>
      </c>
      <c r="B99" s="11"/>
      <c r="C99" s="11"/>
      <c r="D99" s="11"/>
      <c r="E99" s="12" t="s">
        <v>13</v>
      </c>
      <c r="F99" s="13" t="n">
        <v>1.0</v>
      </c>
      <c r="G99" s="15">
        <f>G84+G85+G98</f>
      </c>
      <c r="I99" s="17" t="n">
        <v>90.0</v>
      </c>
      <c r="J99" s="18"/>
    </row>
    <row r="100" ht="42.0" customHeight="true">
      <c r="A100" s="10"/>
      <c r="B100" s="11" t="s">
        <v>92</v>
      </c>
      <c r="C100" s="11"/>
      <c r="D100" s="11"/>
      <c r="E100" s="12" t="s">
        <v>13</v>
      </c>
      <c r="F100" s="13" t="n">
        <v>1.0</v>
      </c>
      <c r="G100" s="16"/>
      <c r="I100" s="17" t="n">
        <v>91.0</v>
      </c>
      <c r="J100" s="18" t="n">
        <v>220.0</v>
      </c>
    </row>
    <row r="101" ht="42.0" customHeight="true">
      <c r="A101" s="10" t="s">
        <v>93</v>
      </c>
      <c r="B101" s="11"/>
      <c r="C101" s="11"/>
      <c r="D101" s="11"/>
      <c r="E101" s="12" t="s">
        <v>13</v>
      </c>
      <c r="F101" s="13" t="n">
        <v>1.0</v>
      </c>
      <c r="G101" s="15">
        <f>G99+G100</f>
      </c>
      <c r="I101" s="17" t="n">
        <v>92.0</v>
      </c>
      <c r="J101" s="18" t="n">
        <v>30.0</v>
      </c>
    </row>
    <row r="102" ht="42.0" customHeight="true">
      <c r="A102" s="19" t="s">
        <v>94</v>
      </c>
      <c r="B102" s="20"/>
      <c r="C102" s="20"/>
      <c r="D102" s="20"/>
      <c r="E102" s="21" t="s">
        <v>95</v>
      </c>
      <c r="F102" s="22" t="s">
        <v>95</v>
      </c>
      <c r="G102" s="24">
        <f>G101</f>
      </c>
      <c r="I102" s="26" t="n">
        <v>93.0</v>
      </c>
      <c r="J10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C18:D18"/>
    <mergeCell ref="D19"/>
    <mergeCell ref="B20:D20"/>
    <mergeCell ref="C21:D21"/>
    <mergeCell ref="D22"/>
    <mergeCell ref="D23"/>
    <mergeCell ref="D24"/>
    <mergeCell ref="B25:D25"/>
    <mergeCell ref="C26:D26"/>
    <mergeCell ref="D27"/>
    <mergeCell ref="D28"/>
    <mergeCell ref="D29"/>
    <mergeCell ref="D30"/>
    <mergeCell ref="D31"/>
    <mergeCell ref="D32"/>
    <mergeCell ref="C33:D33"/>
    <mergeCell ref="D34"/>
    <mergeCell ref="D35"/>
    <mergeCell ref="D36"/>
    <mergeCell ref="D37"/>
    <mergeCell ref="D38"/>
    <mergeCell ref="D39"/>
    <mergeCell ref="D40"/>
    <mergeCell ref="B41:D41"/>
    <mergeCell ref="C42:D42"/>
    <mergeCell ref="D43"/>
    <mergeCell ref="B44:D44"/>
    <mergeCell ref="C45:D45"/>
    <mergeCell ref="D46"/>
    <mergeCell ref="D47"/>
    <mergeCell ref="D48"/>
    <mergeCell ref="D49"/>
    <mergeCell ref="D50"/>
    <mergeCell ref="D51"/>
    <mergeCell ref="D52"/>
    <mergeCell ref="D53"/>
    <mergeCell ref="C54:D54"/>
    <mergeCell ref="D55"/>
    <mergeCell ref="C56:D56"/>
    <mergeCell ref="D57"/>
    <mergeCell ref="B58:D58"/>
    <mergeCell ref="C59:D59"/>
    <mergeCell ref="D60"/>
    <mergeCell ref="D61"/>
    <mergeCell ref="D62"/>
    <mergeCell ref="D63"/>
    <mergeCell ref="D64"/>
    <mergeCell ref="D65"/>
    <mergeCell ref="D66"/>
    <mergeCell ref="D67"/>
    <mergeCell ref="D68"/>
    <mergeCell ref="C69:D69"/>
    <mergeCell ref="D70"/>
    <mergeCell ref="D71"/>
    <mergeCell ref="D72"/>
    <mergeCell ref="D73"/>
    <mergeCell ref="D74"/>
    <mergeCell ref="B75:D75"/>
    <mergeCell ref="C76:D76"/>
    <mergeCell ref="D77"/>
    <mergeCell ref="C78:D78"/>
    <mergeCell ref="D79"/>
    <mergeCell ref="B80:D80"/>
    <mergeCell ref="C81:D81"/>
    <mergeCell ref="D82"/>
    <mergeCell ref="D83"/>
    <mergeCell ref="A84:D84"/>
    <mergeCell ref="A85:D85"/>
    <mergeCell ref="B86:D86"/>
    <mergeCell ref="C87:D87"/>
    <mergeCell ref="D88"/>
    <mergeCell ref="D89"/>
    <mergeCell ref="C90:D90"/>
    <mergeCell ref="D91"/>
    <mergeCell ref="C92:D92"/>
    <mergeCell ref="D93"/>
    <mergeCell ref="C94:D94"/>
    <mergeCell ref="D95"/>
    <mergeCell ref="B96:D96"/>
    <mergeCell ref="A97:D97"/>
    <mergeCell ref="B98:D98"/>
    <mergeCell ref="A99:D99"/>
    <mergeCell ref="B100:D100"/>
    <mergeCell ref="A101:D101"/>
    <mergeCell ref="A102:D10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2024-10-28T08:07:22Z</dcterms:created>
  <dc:creator>Apache POI</dc:creator>
</cp:coreProperties>
</file>